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<sst xmlns="http://schemas.openxmlformats.org/spreadsheetml/2006/main" count="99" uniqueCount="63">
  <si>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t>date</t>
  </si>
  <si>
    <t>Mini</t>
  </si>
  <si>
    <t xml:space="preserve">Maxi </t>
  </si>
  <si>
    <t>Moy,</t>
  </si>
  <si>
    <t>Précipitations (mm)</t>
  </si>
  <si>
    <t>Hauteur</t>
  </si>
  <si>
    <t>Maxi</t>
  </si>
  <si>
    <t>Total</t>
  </si>
  <si>
    <t xml:space="preserve">Humidité </t>
  </si>
  <si>
    <t>Direction</t>
  </si>
  <si>
    <t>Température ext en °C</t>
  </si>
  <si>
    <t>Temps après-midi</t>
  </si>
  <si>
    <t xml:space="preserve">         Pressions</t>
  </si>
  <si>
    <t>matin</t>
  </si>
  <si>
    <t>soir</t>
  </si>
  <si>
    <t xml:space="preserve">neige </t>
  </si>
  <si>
    <t xml:space="preserve">Force </t>
  </si>
  <si>
    <t>Phénomènes</t>
  </si>
  <si>
    <t>grêle</t>
  </si>
  <si>
    <t>brouill,</t>
  </si>
  <si>
    <t>orage</t>
  </si>
  <si>
    <t>neige</t>
  </si>
  <si>
    <t xml:space="preserve">Rafale </t>
  </si>
  <si>
    <r>
      <t xml:space="preserve">             </t>
    </r>
    <r>
      <rPr>
        <b/>
        <sz val="10"/>
        <rFont val="Arial"/>
        <family val="2"/>
      </rPr>
      <t xml:space="preserve"> Vent (km/h)</t>
    </r>
  </si>
  <si>
    <t xml:space="preserve">                 Temps</t>
  </si>
  <si>
    <r>
      <t xml:space="preserve">           </t>
    </r>
    <r>
      <rPr>
        <b/>
        <sz val="10"/>
        <rFont val="Arial"/>
        <family val="2"/>
      </rPr>
      <t>Commentaires</t>
    </r>
  </si>
  <si>
    <t>mini</t>
  </si>
  <si>
    <t>maxi</t>
  </si>
  <si>
    <r>
      <t xml:space="preserve">        </t>
    </r>
    <r>
      <rPr>
        <b/>
        <sz val="10"/>
        <rFont val="Arial"/>
        <family val="2"/>
      </rPr>
      <t>Humidité</t>
    </r>
  </si>
  <si>
    <t>SSE</t>
  </si>
  <si>
    <t>NW</t>
  </si>
  <si>
    <t>WNW</t>
  </si>
  <si>
    <t>WSW</t>
  </si>
  <si>
    <t>SW</t>
  </si>
  <si>
    <t>Très nuageux</t>
  </si>
  <si>
    <t>NE</t>
  </si>
  <si>
    <t>ENE</t>
  </si>
  <si>
    <t>Ensoleillé</t>
  </si>
  <si>
    <t>ESE</t>
  </si>
  <si>
    <t>W</t>
  </si>
  <si>
    <t>NNE</t>
  </si>
  <si>
    <t>NNW</t>
  </si>
  <si>
    <t>Ciel voilé</t>
  </si>
  <si>
    <t>Février 2012 SORCY BAUTHEMONT (08)</t>
  </si>
  <si>
    <t>/</t>
  </si>
  <si>
    <t>Très nuageux, neige soir</t>
  </si>
  <si>
    <t>Neige faible nuit, ensoleillé</t>
  </si>
  <si>
    <t>Très voilé</t>
  </si>
  <si>
    <t>0,5cm</t>
  </si>
  <si>
    <t>Ensoleillé, neige soir</t>
  </si>
  <si>
    <t>Quelques flocons, ensoleillé</t>
  </si>
  <si>
    <t>Peu nuageux</t>
  </si>
  <si>
    <t>Brouillard, averses neige, pluie</t>
  </si>
  <si>
    <t>Averses bruine</t>
  </si>
  <si>
    <t>Averses</t>
  </si>
  <si>
    <t>Quelques gouttes</t>
  </si>
  <si>
    <t>Brouillard, averses bruine</t>
  </si>
  <si>
    <t>Brouillard, pluie le soir</t>
  </si>
  <si>
    <t>Nuageux</t>
  </si>
  <si>
    <t>Bruine</t>
  </si>
  <si>
    <t>Brouillard, bruine</t>
  </si>
  <si>
    <t>Brouillard, très nuageux</t>
  </si>
  <si>
    <t>Averses de bruine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</si>
</sst>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0.000000"/>
    <numFmt numFmtId="169" formatCode="0.00000"/>
    <numFmt numFmtId="170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9" xfId="0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1" fontId="2" fillId="0" borderId="22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7" fillId="0" borderId="37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6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47" xfId="0" applyFont="1" applyBorder="1" applyAlignment="1">
      <alignment/>
    </xf>
    <xf numFmtId="0" fontId="3" fillId="0" borderId="44" xfId="0" applyFont="1" applyBorder="1" applyAlignment="1">
      <alignment/>
    </xf>
    <xf numFmtId="0" fontId="6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8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1" fillId="0" borderId="47" xfId="0" applyFont="1" applyBorder="1" applyAlignment="1">
      <alignment/>
    </xf>
    <xf numFmtId="1" fontId="12" fillId="0" borderId="56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7" xfId="0" applyFont="1" applyBorder="1" applyAlignment="1">
      <alignment/>
    </xf>
    <xf numFmtId="1" fontId="12" fillId="0" borderId="5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6" fontId="6" fillId="0" borderId="24" xfId="0" applyNumberFormat="1" applyFont="1" applyBorder="1" applyAlignment="1">
      <alignment/>
    </xf>
    <xf numFmtId="166" fontId="6" fillId="0" borderId="37" xfId="0" applyNumberFormat="1" applyFont="1" applyBorder="1" applyAlignment="1">
      <alignment/>
    </xf>
    <xf numFmtId="1" fontId="12" fillId="0" borderId="45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166" fontId="3" fillId="0" borderId="37" xfId="0" applyNumberFormat="1" applyFont="1" applyBorder="1" applyAlignment="1">
      <alignment/>
    </xf>
    <xf numFmtId="1" fontId="12" fillId="0" borderId="54" xfId="0" applyNumberFormat="1" applyFont="1" applyBorder="1" applyAlignment="1">
      <alignment horizontal="center"/>
    </xf>
    <xf numFmtId="1" fontId="12" fillId="0" borderId="55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6" fillId="0" borderId="13" xfId="0" applyFont="1" applyBorder="1" applyAlignment="1">
      <alignment/>
    </xf>
    <xf numFmtId="1" fontId="12" fillId="0" borderId="57" xfId="0" applyNumberFormat="1" applyFont="1" applyBorder="1" applyAlignment="1">
      <alignment/>
    </xf>
    <xf numFmtId="1" fontId="12" fillId="0" borderId="28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1" fontId="12" fillId="0" borderId="55" xfId="0" applyNumberFormat="1" applyFont="1" applyBorder="1" applyAlignment="1">
      <alignment/>
    </xf>
    <xf numFmtId="0" fontId="7" fillId="0" borderId="14" xfId="0" applyFont="1" applyBorder="1" applyAlignment="1">
      <alignment/>
    </xf>
    <xf numFmtId="166" fontId="4" fillId="0" borderId="37" xfId="0" applyNumberFormat="1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2" xfId="0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" fontId="12" fillId="0" borderId="59" xfId="0" applyNumberFormat="1" applyFont="1" applyBorder="1" applyAlignment="1">
      <alignment horizontal="right"/>
    </xf>
    <xf numFmtId="1" fontId="12" fillId="0" borderId="6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60" xfId="0" applyFont="1" applyBorder="1" applyAlignment="1">
      <alignment/>
    </xf>
    <xf numFmtId="166" fontId="6" fillId="0" borderId="19" xfId="0" applyNumberFormat="1" applyFont="1" applyBorder="1" applyAlignment="1">
      <alignment/>
    </xf>
    <xf numFmtId="166" fontId="6" fillId="0" borderId="61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" fontId="6" fillId="0" borderId="56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61" xfId="0" applyNumberFormat="1" applyFont="1" applyBorder="1" applyAlignment="1">
      <alignment/>
    </xf>
    <xf numFmtId="166" fontId="6" fillId="0" borderId="4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61" xfId="0" applyFont="1" applyBorder="1" applyAlignment="1">
      <alignment/>
    </xf>
    <xf numFmtId="1" fontId="6" fillId="0" borderId="19" xfId="0" applyNumberFormat="1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7" xfId="0" applyFont="1" applyBorder="1" applyAlignment="1">
      <alignment/>
    </xf>
    <xf numFmtId="166" fontId="3" fillId="0" borderId="52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6" fillId="0" borderId="37" xfId="0" applyFont="1" applyBorder="1" applyAlignment="1">
      <alignment horizontal="right"/>
    </xf>
    <xf numFmtId="166" fontId="6" fillId="0" borderId="48" xfId="0" applyNumberFormat="1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4">
      <selection activeCell="L19" sqref="L19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3" width="6.7109375" style="0" customWidth="1"/>
    <col min="4" max="6" width="9.00390625" style="0" customWidth="1"/>
    <col min="7" max="7" width="7.8515625" style="0" customWidth="1"/>
    <col min="8" max="8" width="12.8515625" style="0" customWidth="1"/>
    <col min="9" max="9" width="4.421875" style="0" hidden="1" customWidth="1"/>
    <col min="10" max="10" width="4.8515625" style="0" hidden="1" customWidth="1"/>
    <col min="11" max="12" width="9.140625" style="0" customWidth="1"/>
    <col min="14" max="14" width="19.140625" style="0" customWidth="1"/>
    <col min="15" max="15" width="0" style="0" hidden="1" customWidth="1"/>
    <col min="16" max="16" width="26.00390625" style="0" hidden="1" customWidth="1"/>
    <col min="17" max="20" width="6.8515625" style="0" customWidth="1"/>
    <col min="21" max="21" width="8.57421875" style="0" customWidth="1"/>
    <col min="22" max="22" width="10.7109375" style="0" customWidth="1"/>
    <col min="23" max="23" width="9.00390625" style="0" customWidth="1"/>
  </cols>
  <sheetData>
    <row r="1" spans="1:23" ht="12.75">
      <c r="A1" s="1"/>
      <c r="B1" s="10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3.5" thickBot="1">
      <c r="A2" s="6"/>
      <c r="B2" s="3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/>
      <c r="V2" s="5"/>
      <c r="W2" s="140"/>
    </row>
    <row r="3" spans="1:23" ht="12.75">
      <c r="A3" s="21" t="s">
        <v>0</v>
      </c>
      <c r="B3" s="22" t="s">
        <v>10</v>
      </c>
      <c r="C3" s="12"/>
      <c r="D3" s="13"/>
      <c r="E3" s="37" t="s">
        <v>28</v>
      </c>
      <c r="F3" s="13"/>
      <c r="G3" s="46" t="s">
        <v>4</v>
      </c>
      <c r="H3" s="13"/>
      <c r="I3" s="46" t="s">
        <v>8</v>
      </c>
      <c r="J3" s="12"/>
      <c r="K3" s="22" t="s">
        <v>12</v>
      </c>
      <c r="L3" s="22"/>
      <c r="M3" s="37" t="s">
        <v>25</v>
      </c>
      <c r="N3" s="12"/>
      <c r="O3" s="12"/>
      <c r="P3" s="12"/>
      <c r="Q3" s="37"/>
      <c r="R3" s="46" t="s">
        <v>17</v>
      </c>
      <c r="S3" s="12"/>
      <c r="T3" s="12"/>
      <c r="U3" s="37" t="s">
        <v>23</v>
      </c>
      <c r="V3" s="142"/>
      <c r="W3" s="13"/>
    </row>
    <row r="4" spans="1:23" ht="13.5" thickBot="1">
      <c r="A4" s="11"/>
      <c r="B4" s="95" t="s">
        <v>1</v>
      </c>
      <c r="C4" s="109" t="s">
        <v>2</v>
      </c>
      <c r="D4" s="108" t="s">
        <v>3</v>
      </c>
      <c r="E4" s="163" t="s">
        <v>26</v>
      </c>
      <c r="F4" s="108" t="s">
        <v>27</v>
      </c>
      <c r="G4" s="56" t="s">
        <v>5</v>
      </c>
      <c r="H4" s="54" t="s">
        <v>15</v>
      </c>
      <c r="I4" s="55" t="s">
        <v>1</v>
      </c>
      <c r="J4" s="53" t="s">
        <v>6</v>
      </c>
      <c r="K4" s="95" t="s">
        <v>13</v>
      </c>
      <c r="L4" s="95" t="s">
        <v>14</v>
      </c>
      <c r="M4" s="52" t="s">
        <v>24</v>
      </c>
      <c r="N4" s="56"/>
      <c r="O4" s="55" t="s">
        <v>11</v>
      </c>
      <c r="P4" s="55"/>
      <c r="Q4" s="52" t="s">
        <v>21</v>
      </c>
      <c r="R4" s="53" t="s">
        <v>20</v>
      </c>
      <c r="S4" s="53" t="s">
        <v>18</v>
      </c>
      <c r="T4" s="55" t="s">
        <v>19</v>
      </c>
      <c r="U4" s="143" t="s">
        <v>16</v>
      </c>
      <c r="V4" s="144" t="s">
        <v>9</v>
      </c>
      <c r="W4" s="141" t="s">
        <v>22</v>
      </c>
    </row>
    <row r="5" spans="1:23" ht="12.75">
      <c r="A5" s="21">
        <v>1</v>
      </c>
      <c r="B5" s="179">
        <v>-7.3</v>
      </c>
      <c r="C5" s="221">
        <v>-0.4</v>
      </c>
      <c r="D5" s="223">
        <f>AVERAGE(B5:C5)</f>
        <v>-3.85</v>
      </c>
      <c r="E5" s="164" t="s">
        <v>44</v>
      </c>
      <c r="F5" s="174" t="s">
        <v>44</v>
      </c>
      <c r="G5" s="112">
        <v>0</v>
      </c>
      <c r="H5" s="83">
        <v>0</v>
      </c>
      <c r="I5" s="51"/>
      <c r="J5" s="68"/>
      <c r="K5" s="228" t="s">
        <v>44</v>
      </c>
      <c r="L5" s="229" t="s">
        <v>44</v>
      </c>
      <c r="M5" s="61" t="s">
        <v>37</v>
      </c>
      <c r="N5" s="57"/>
      <c r="O5" s="61"/>
      <c r="P5" s="61"/>
      <c r="Q5" s="34">
        <v>0</v>
      </c>
      <c r="R5" s="29">
        <v>0</v>
      </c>
      <c r="S5" s="29">
        <v>0</v>
      </c>
      <c r="T5" s="9">
        <v>0</v>
      </c>
      <c r="U5" s="86">
        <v>15</v>
      </c>
      <c r="V5" s="145" t="s">
        <v>36</v>
      </c>
      <c r="W5" s="160">
        <v>37</v>
      </c>
    </row>
    <row r="6" spans="1:23" ht="12.75">
      <c r="A6" s="24">
        <v>2</v>
      </c>
      <c r="B6" s="89">
        <v>-9.8</v>
      </c>
      <c r="C6" s="222">
        <v>-0.6</v>
      </c>
      <c r="D6" s="176">
        <f aca="true" t="shared" si="0" ref="D6:D56">AVERAGE(B6:C6)</f>
        <v>-5.2</v>
      </c>
      <c r="E6" s="165">
        <v>36</v>
      </c>
      <c r="F6" s="175">
        <v>66</v>
      </c>
      <c r="G6" s="113">
        <v>0</v>
      </c>
      <c r="H6" s="28">
        <v>0</v>
      </c>
      <c r="I6" s="47"/>
      <c r="J6" s="69"/>
      <c r="K6" s="96">
        <v>1026.9</v>
      </c>
      <c r="L6" s="230">
        <v>1030.4</v>
      </c>
      <c r="M6" s="62" t="s">
        <v>37</v>
      </c>
      <c r="N6" s="58"/>
      <c r="O6" s="62"/>
      <c r="P6" s="62"/>
      <c r="Q6" s="32">
        <v>0</v>
      </c>
      <c r="R6" s="135">
        <v>0</v>
      </c>
      <c r="S6" s="135">
        <v>0</v>
      </c>
      <c r="T6" s="111">
        <v>0</v>
      </c>
      <c r="U6" s="86">
        <v>15</v>
      </c>
      <c r="V6" s="145" t="s">
        <v>30</v>
      </c>
      <c r="W6" s="28">
        <v>29</v>
      </c>
    </row>
    <row r="7" spans="1:23" ht="12.75">
      <c r="A7" s="25">
        <v>3</v>
      </c>
      <c r="B7" s="225">
        <v>-11.2</v>
      </c>
      <c r="C7" s="222">
        <v>-2.4</v>
      </c>
      <c r="D7" s="176">
        <f t="shared" si="0"/>
        <v>-6.8</v>
      </c>
      <c r="E7" s="165">
        <v>38</v>
      </c>
      <c r="F7" s="175">
        <v>71</v>
      </c>
      <c r="G7" s="113">
        <v>0</v>
      </c>
      <c r="H7" s="28">
        <v>0</v>
      </c>
      <c r="I7" s="47"/>
      <c r="J7" s="69"/>
      <c r="K7" s="38">
        <v>1031.8</v>
      </c>
      <c r="L7" s="231">
        <v>1036</v>
      </c>
      <c r="M7" s="61" t="s">
        <v>45</v>
      </c>
      <c r="N7" s="57"/>
      <c r="O7" s="61"/>
      <c r="P7" s="61"/>
      <c r="Q7" s="34">
        <v>1</v>
      </c>
      <c r="R7" s="29">
        <v>0</v>
      </c>
      <c r="S7" s="29">
        <v>0</v>
      </c>
      <c r="T7" s="9">
        <v>0</v>
      </c>
      <c r="U7" s="86">
        <v>5</v>
      </c>
      <c r="V7" s="145" t="s">
        <v>41</v>
      </c>
      <c r="W7" s="28">
        <v>20</v>
      </c>
    </row>
    <row r="8" spans="1:23" ht="12.75">
      <c r="A8" s="24">
        <v>4</v>
      </c>
      <c r="B8" s="225">
        <v>-11.4</v>
      </c>
      <c r="C8" s="222">
        <v>-2.5</v>
      </c>
      <c r="D8" s="176">
        <f t="shared" si="0"/>
        <v>-6.95</v>
      </c>
      <c r="E8" s="165">
        <v>39</v>
      </c>
      <c r="F8" s="175">
        <v>85</v>
      </c>
      <c r="G8" s="113">
        <v>0</v>
      </c>
      <c r="H8" s="28">
        <v>0</v>
      </c>
      <c r="I8" s="47"/>
      <c r="J8" s="69"/>
      <c r="K8" s="38">
        <v>1036.9</v>
      </c>
      <c r="L8" s="230">
        <v>1037.2</v>
      </c>
      <c r="M8" s="62" t="s">
        <v>46</v>
      </c>
      <c r="N8" s="58"/>
      <c r="O8" s="62"/>
      <c r="P8" s="62"/>
      <c r="Q8" s="32">
        <v>1</v>
      </c>
      <c r="R8" s="135">
        <v>0</v>
      </c>
      <c r="S8" s="135">
        <v>0</v>
      </c>
      <c r="T8" s="111">
        <v>0</v>
      </c>
      <c r="U8" s="162">
        <v>5</v>
      </c>
      <c r="V8" s="145" t="s">
        <v>35</v>
      </c>
      <c r="W8" s="160">
        <v>22</v>
      </c>
    </row>
    <row r="9" spans="1:23" ht="12.75">
      <c r="A9" s="25">
        <v>5</v>
      </c>
      <c r="B9" s="225">
        <v>-11.6</v>
      </c>
      <c r="C9" s="222">
        <v>-3.7</v>
      </c>
      <c r="D9" s="176">
        <f t="shared" si="0"/>
        <v>-7.65</v>
      </c>
      <c r="E9" s="165">
        <v>43</v>
      </c>
      <c r="F9" s="175">
        <v>84</v>
      </c>
      <c r="G9" s="113">
        <v>0</v>
      </c>
      <c r="H9" s="28">
        <v>0</v>
      </c>
      <c r="I9" s="47"/>
      <c r="J9" s="69"/>
      <c r="K9" s="38">
        <v>1035</v>
      </c>
      <c r="L9" s="231">
        <v>1032.4</v>
      </c>
      <c r="M9" s="61" t="s">
        <v>47</v>
      </c>
      <c r="N9" s="57"/>
      <c r="O9" s="61"/>
      <c r="P9" s="74"/>
      <c r="Q9" s="34">
        <v>0</v>
      </c>
      <c r="R9" s="29">
        <v>0</v>
      </c>
      <c r="S9" s="29">
        <v>0</v>
      </c>
      <c r="T9" s="9">
        <v>0</v>
      </c>
      <c r="U9" s="86">
        <v>10</v>
      </c>
      <c r="V9" s="145" t="s">
        <v>35</v>
      </c>
      <c r="W9" s="160">
        <v>22</v>
      </c>
    </row>
    <row r="10" spans="1:23" ht="12.75">
      <c r="A10" s="24">
        <v>6</v>
      </c>
      <c r="B10" s="89">
        <v>-8.6</v>
      </c>
      <c r="C10" s="222">
        <v>-2</v>
      </c>
      <c r="D10" s="176">
        <f t="shared" si="0"/>
        <v>-5.3</v>
      </c>
      <c r="E10" s="165">
        <v>37</v>
      </c>
      <c r="F10" s="175">
        <v>70</v>
      </c>
      <c r="G10" s="113">
        <v>0</v>
      </c>
      <c r="H10" s="28">
        <v>0</v>
      </c>
      <c r="I10" s="47"/>
      <c r="J10" s="69"/>
      <c r="K10" s="38">
        <v>1035.2</v>
      </c>
      <c r="L10" s="230">
        <v>1033.8</v>
      </c>
      <c r="M10" s="62" t="s">
        <v>37</v>
      </c>
      <c r="N10" s="58"/>
      <c r="O10" s="62"/>
      <c r="P10" s="85"/>
      <c r="Q10" s="32">
        <v>0</v>
      </c>
      <c r="R10" s="135">
        <v>0</v>
      </c>
      <c r="S10" s="135">
        <v>0</v>
      </c>
      <c r="T10" s="111">
        <v>0</v>
      </c>
      <c r="U10" s="86">
        <v>5</v>
      </c>
      <c r="V10" s="145" t="s">
        <v>30</v>
      </c>
      <c r="W10" s="28">
        <v>13</v>
      </c>
    </row>
    <row r="11" spans="1:23" ht="12.75">
      <c r="A11" s="25">
        <v>7</v>
      </c>
      <c r="B11" s="225">
        <v>-12</v>
      </c>
      <c r="C11" s="222">
        <v>-2.9</v>
      </c>
      <c r="D11" s="176">
        <f t="shared" si="0"/>
        <v>-7.45</v>
      </c>
      <c r="E11" s="165">
        <v>21</v>
      </c>
      <c r="F11" s="175">
        <v>78</v>
      </c>
      <c r="G11" s="113">
        <v>0</v>
      </c>
      <c r="H11" s="28" t="s">
        <v>48</v>
      </c>
      <c r="I11" s="47"/>
      <c r="J11" s="69"/>
      <c r="K11" s="38">
        <v>1036.9</v>
      </c>
      <c r="L11" s="231">
        <v>1036.1</v>
      </c>
      <c r="M11" s="61" t="s">
        <v>49</v>
      </c>
      <c r="N11" s="57"/>
      <c r="O11" s="61"/>
      <c r="P11" s="74"/>
      <c r="Q11" s="34">
        <v>1</v>
      </c>
      <c r="R11" s="29">
        <v>0</v>
      </c>
      <c r="S11" s="29">
        <v>0</v>
      </c>
      <c r="T11" s="9">
        <v>0</v>
      </c>
      <c r="U11" s="86">
        <v>10</v>
      </c>
      <c r="V11" s="145" t="s">
        <v>35</v>
      </c>
      <c r="W11" s="28">
        <v>31</v>
      </c>
    </row>
    <row r="12" spans="1:23" ht="12.75">
      <c r="A12" s="24">
        <v>8</v>
      </c>
      <c r="B12" s="89">
        <v>-8.9</v>
      </c>
      <c r="C12" s="222">
        <v>-0.1</v>
      </c>
      <c r="D12" s="176">
        <f t="shared" si="0"/>
        <v>-4.5</v>
      </c>
      <c r="E12" s="165">
        <v>51</v>
      </c>
      <c r="F12" s="175">
        <v>80</v>
      </c>
      <c r="G12" s="113">
        <v>0</v>
      </c>
      <c r="H12" s="28">
        <v>0</v>
      </c>
      <c r="I12" s="47"/>
      <c r="J12" s="69"/>
      <c r="K12" s="38">
        <v>1036</v>
      </c>
      <c r="L12" s="230">
        <v>1035.3</v>
      </c>
      <c r="M12" s="62" t="s">
        <v>50</v>
      </c>
      <c r="N12" s="58"/>
      <c r="O12" s="62"/>
      <c r="P12" s="85"/>
      <c r="Q12" s="32">
        <v>1</v>
      </c>
      <c r="R12" s="135">
        <v>0</v>
      </c>
      <c r="S12" s="135">
        <v>0</v>
      </c>
      <c r="T12" s="111">
        <v>0</v>
      </c>
      <c r="U12" s="86">
        <v>5</v>
      </c>
      <c r="V12" s="145" t="s">
        <v>35</v>
      </c>
      <c r="W12" s="28">
        <v>23</v>
      </c>
    </row>
    <row r="13" spans="1:23" ht="12.75">
      <c r="A13" s="25">
        <v>9</v>
      </c>
      <c r="B13" s="225">
        <v>-12.3</v>
      </c>
      <c r="C13" s="222">
        <v>-0.3</v>
      </c>
      <c r="D13" s="176">
        <f t="shared" si="0"/>
        <v>-6.300000000000001</v>
      </c>
      <c r="E13" s="165">
        <v>60</v>
      </c>
      <c r="F13" s="175">
        <v>87</v>
      </c>
      <c r="G13" s="113">
        <v>0</v>
      </c>
      <c r="H13" s="28">
        <v>0</v>
      </c>
      <c r="I13" s="47"/>
      <c r="J13" s="69"/>
      <c r="K13" s="38">
        <v>1037.3</v>
      </c>
      <c r="L13" s="231">
        <v>1035.9</v>
      </c>
      <c r="M13" s="61" t="s">
        <v>34</v>
      </c>
      <c r="N13" s="57"/>
      <c r="O13" s="61"/>
      <c r="P13" s="74"/>
      <c r="Q13" s="34">
        <v>0</v>
      </c>
      <c r="R13" s="29">
        <v>0</v>
      </c>
      <c r="S13" s="29">
        <v>0</v>
      </c>
      <c r="T13" s="9">
        <v>0</v>
      </c>
      <c r="U13" s="86">
        <v>5</v>
      </c>
      <c r="V13" s="145" t="s">
        <v>40</v>
      </c>
      <c r="W13" s="28">
        <v>26</v>
      </c>
    </row>
    <row r="14" spans="1:23" ht="12.75">
      <c r="A14" s="24">
        <v>10</v>
      </c>
      <c r="B14" s="89">
        <v>-7.8</v>
      </c>
      <c r="C14" s="101">
        <v>0.6</v>
      </c>
      <c r="D14" s="176">
        <f t="shared" si="0"/>
        <v>-3.6</v>
      </c>
      <c r="E14" s="165">
        <v>44</v>
      </c>
      <c r="F14" s="175">
        <v>85</v>
      </c>
      <c r="G14" s="113">
        <v>0</v>
      </c>
      <c r="H14" s="28">
        <v>0</v>
      </c>
      <c r="I14" s="47"/>
      <c r="J14" s="69"/>
      <c r="K14" s="38">
        <v>1038</v>
      </c>
      <c r="L14" s="230">
        <v>1035.4</v>
      </c>
      <c r="M14" s="62" t="s">
        <v>51</v>
      </c>
      <c r="N14" s="58"/>
      <c r="O14" s="62"/>
      <c r="P14" s="62"/>
      <c r="Q14" s="32">
        <v>0</v>
      </c>
      <c r="R14" s="135">
        <v>0</v>
      </c>
      <c r="S14" s="135">
        <v>0</v>
      </c>
      <c r="T14" s="111">
        <v>0</v>
      </c>
      <c r="U14" s="86">
        <v>5</v>
      </c>
      <c r="V14" s="145" t="s">
        <v>35</v>
      </c>
      <c r="W14" s="28">
        <v>24</v>
      </c>
    </row>
    <row r="15" spans="1:23" ht="12.75">
      <c r="A15" s="25">
        <v>11</v>
      </c>
      <c r="B15" s="225">
        <v>-11.5</v>
      </c>
      <c r="C15" s="101">
        <v>0.2</v>
      </c>
      <c r="D15" s="176">
        <f t="shared" si="0"/>
        <v>-5.65</v>
      </c>
      <c r="E15" s="165">
        <v>30</v>
      </c>
      <c r="F15" s="175">
        <v>80</v>
      </c>
      <c r="G15" s="113">
        <v>0</v>
      </c>
      <c r="H15" s="28">
        <v>0</v>
      </c>
      <c r="I15" s="47"/>
      <c r="J15" s="69"/>
      <c r="K15" s="38">
        <v>1034.9</v>
      </c>
      <c r="L15" s="231">
        <v>1032.9</v>
      </c>
      <c r="M15" s="61" t="s">
        <v>37</v>
      </c>
      <c r="N15" s="57"/>
      <c r="O15" s="61"/>
      <c r="P15" s="74"/>
      <c r="Q15" s="34">
        <v>0</v>
      </c>
      <c r="R15" s="29">
        <v>0</v>
      </c>
      <c r="S15" s="29">
        <v>0</v>
      </c>
      <c r="T15" s="9">
        <v>0</v>
      </c>
      <c r="U15" s="86">
        <v>5</v>
      </c>
      <c r="V15" s="145" t="s">
        <v>40</v>
      </c>
      <c r="W15" s="28">
        <v>22</v>
      </c>
    </row>
    <row r="16" spans="1:23" ht="12.75">
      <c r="A16" s="24">
        <v>12</v>
      </c>
      <c r="B16" s="225">
        <v>-12</v>
      </c>
      <c r="C16" s="101">
        <v>1.1</v>
      </c>
      <c r="D16" s="176">
        <f t="shared" si="0"/>
        <v>-5.45</v>
      </c>
      <c r="E16" s="165">
        <v>41</v>
      </c>
      <c r="F16" s="175">
        <v>85</v>
      </c>
      <c r="G16" s="113">
        <v>0</v>
      </c>
      <c r="H16" s="28">
        <v>0</v>
      </c>
      <c r="I16" s="47"/>
      <c r="J16" s="69"/>
      <c r="K16" s="38">
        <v>1034.3</v>
      </c>
      <c r="L16" s="230">
        <v>1031.3</v>
      </c>
      <c r="M16" s="161" t="s">
        <v>34</v>
      </c>
      <c r="N16" s="58"/>
      <c r="O16" s="62"/>
      <c r="P16" s="85"/>
      <c r="Q16" s="32">
        <v>0</v>
      </c>
      <c r="R16" s="135">
        <v>0</v>
      </c>
      <c r="S16" s="135">
        <v>0</v>
      </c>
      <c r="T16" s="111">
        <v>0</v>
      </c>
      <c r="U16" s="86">
        <v>5</v>
      </c>
      <c r="V16" s="145" t="s">
        <v>30</v>
      </c>
      <c r="W16" s="28">
        <v>13</v>
      </c>
    </row>
    <row r="17" spans="1:23" ht="12.75">
      <c r="A17" s="25">
        <v>13</v>
      </c>
      <c r="B17" s="89">
        <v>-2.4</v>
      </c>
      <c r="C17" s="101">
        <v>2.3</v>
      </c>
      <c r="D17" s="176">
        <f t="shared" si="0"/>
        <v>-0.050000000000000044</v>
      </c>
      <c r="E17" s="165">
        <v>75</v>
      </c>
      <c r="F17" s="175">
        <v>95</v>
      </c>
      <c r="G17" s="113">
        <v>1</v>
      </c>
      <c r="H17" s="28">
        <v>0</v>
      </c>
      <c r="I17" s="47"/>
      <c r="J17" s="69"/>
      <c r="K17" s="38">
        <v>1030.9</v>
      </c>
      <c r="L17" s="92">
        <v>1021.5</v>
      </c>
      <c r="M17" s="61" t="s">
        <v>52</v>
      </c>
      <c r="N17" s="57"/>
      <c r="O17" s="61"/>
      <c r="P17" s="61"/>
      <c r="Q17" s="34">
        <v>1</v>
      </c>
      <c r="R17" s="29">
        <v>0</v>
      </c>
      <c r="S17" s="29">
        <v>0</v>
      </c>
      <c r="T17" s="9">
        <v>1</v>
      </c>
      <c r="U17" s="86">
        <v>5</v>
      </c>
      <c r="V17" s="145" t="s">
        <v>31</v>
      </c>
      <c r="W17" s="28">
        <v>18</v>
      </c>
    </row>
    <row r="18" spans="1:23" ht="12.75">
      <c r="A18" s="24">
        <v>14</v>
      </c>
      <c r="B18" s="96">
        <v>0.4</v>
      </c>
      <c r="C18" s="101">
        <v>6.1</v>
      </c>
      <c r="D18" s="173">
        <f t="shared" si="0"/>
        <v>3.25</v>
      </c>
      <c r="E18" s="165">
        <v>67</v>
      </c>
      <c r="F18" s="175">
        <v>97</v>
      </c>
      <c r="G18" s="113">
        <v>0.8</v>
      </c>
      <c r="H18" s="28">
        <v>0</v>
      </c>
      <c r="I18" s="47"/>
      <c r="J18" s="69"/>
      <c r="K18" s="96">
        <v>1016.9</v>
      </c>
      <c r="L18" s="91">
        <v>1021.4</v>
      </c>
      <c r="M18" s="62" t="s">
        <v>53</v>
      </c>
      <c r="N18" s="58"/>
      <c r="O18" s="62"/>
      <c r="P18" s="62"/>
      <c r="Q18" s="32">
        <v>0</v>
      </c>
      <c r="R18" s="135">
        <v>0</v>
      </c>
      <c r="S18" s="135">
        <v>0</v>
      </c>
      <c r="T18" s="111">
        <v>0</v>
      </c>
      <c r="U18" s="86">
        <v>10</v>
      </c>
      <c r="V18" s="145" t="s">
        <v>31</v>
      </c>
      <c r="W18" s="28">
        <v>26</v>
      </c>
    </row>
    <row r="19" spans="1:23" ht="12.75">
      <c r="A19" s="25">
        <v>15</v>
      </c>
      <c r="B19" s="96">
        <v>2.4</v>
      </c>
      <c r="C19" s="101">
        <v>7.2</v>
      </c>
      <c r="D19" s="173">
        <f t="shared" si="0"/>
        <v>4.8</v>
      </c>
      <c r="E19" s="165">
        <v>83</v>
      </c>
      <c r="F19" s="175">
        <v>96</v>
      </c>
      <c r="G19" s="113">
        <v>3</v>
      </c>
      <c r="H19" s="28">
        <v>0</v>
      </c>
      <c r="I19" s="47"/>
      <c r="J19" s="69"/>
      <c r="K19" s="96">
        <v>1016.6</v>
      </c>
      <c r="L19" s="92">
        <v>1021.1</v>
      </c>
      <c r="M19" s="61" t="s">
        <v>54</v>
      </c>
      <c r="N19" s="57"/>
      <c r="O19" s="61"/>
      <c r="P19" s="61"/>
      <c r="Q19" s="34">
        <v>0</v>
      </c>
      <c r="R19" s="29">
        <v>0</v>
      </c>
      <c r="S19" s="29">
        <v>0</v>
      </c>
      <c r="T19" s="9">
        <v>0</v>
      </c>
      <c r="U19" s="86">
        <v>20</v>
      </c>
      <c r="V19" s="145" t="s">
        <v>30</v>
      </c>
      <c r="W19" s="28">
        <v>38</v>
      </c>
    </row>
    <row r="20" spans="1:23" ht="12.75">
      <c r="A20" s="24">
        <v>16</v>
      </c>
      <c r="B20" s="96">
        <v>3.4</v>
      </c>
      <c r="C20" s="101">
        <v>8</v>
      </c>
      <c r="D20" s="173">
        <f t="shared" si="0"/>
        <v>5.7</v>
      </c>
      <c r="E20" s="165">
        <v>79</v>
      </c>
      <c r="F20" s="175">
        <v>97</v>
      </c>
      <c r="G20" s="113">
        <v>0.5</v>
      </c>
      <c r="H20" s="28">
        <v>0</v>
      </c>
      <c r="I20" s="47"/>
      <c r="J20" s="69"/>
      <c r="K20" s="96">
        <v>1022.6</v>
      </c>
      <c r="L20" s="91">
        <v>1028.3</v>
      </c>
      <c r="M20" s="62" t="s">
        <v>55</v>
      </c>
      <c r="N20" s="58"/>
      <c r="O20" s="62"/>
      <c r="P20" s="62"/>
      <c r="Q20" s="32">
        <v>0</v>
      </c>
      <c r="R20" s="135">
        <v>0</v>
      </c>
      <c r="S20" s="135">
        <v>0</v>
      </c>
      <c r="T20" s="111">
        <v>0</v>
      </c>
      <c r="U20" s="86">
        <v>10</v>
      </c>
      <c r="V20" s="145" t="s">
        <v>30</v>
      </c>
      <c r="W20" s="28">
        <v>21</v>
      </c>
    </row>
    <row r="21" spans="1:23" ht="12.75">
      <c r="A21" s="25">
        <v>17</v>
      </c>
      <c r="B21" s="96">
        <v>0.5</v>
      </c>
      <c r="C21" s="101">
        <v>6.5</v>
      </c>
      <c r="D21" s="173">
        <f t="shared" si="0"/>
        <v>3.5</v>
      </c>
      <c r="E21" s="165">
        <v>95</v>
      </c>
      <c r="F21" s="175">
        <v>97</v>
      </c>
      <c r="G21" s="113">
        <v>1.8</v>
      </c>
      <c r="H21" s="28">
        <v>0</v>
      </c>
      <c r="I21" s="47"/>
      <c r="J21" s="69"/>
      <c r="K21" s="96">
        <v>1027.3</v>
      </c>
      <c r="L21" s="92">
        <v>1025.8</v>
      </c>
      <c r="M21" s="161" t="s">
        <v>56</v>
      </c>
      <c r="N21" s="57"/>
      <c r="O21" s="61"/>
      <c r="P21" s="61"/>
      <c r="Q21" s="34">
        <v>0</v>
      </c>
      <c r="R21" s="29">
        <v>0</v>
      </c>
      <c r="S21" s="29">
        <v>0</v>
      </c>
      <c r="T21" s="9">
        <v>1</v>
      </c>
      <c r="U21" s="86">
        <v>5</v>
      </c>
      <c r="V21" s="145" t="s">
        <v>33</v>
      </c>
      <c r="W21" s="160">
        <v>18</v>
      </c>
    </row>
    <row r="22" spans="1:23" ht="12.75">
      <c r="A22" s="24">
        <v>18</v>
      </c>
      <c r="B22" s="96">
        <v>4</v>
      </c>
      <c r="C22" s="101">
        <v>6.7</v>
      </c>
      <c r="D22" s="173">
        <f t="shared" si="0"/>
        <v>5.35</v>
      </c>
      <c r="E22" s="165">
        <v>95</v>
      </c>
      <c r="F22" s="175">
        <v>99</v>
      </c>
      <c r="G22" s="113">
        <v>4.8</v>
      </c>
      <c r="H22" s="28">
        <v>0</v>
      </c>
      <c r="I22" s="47"/>
      <c r="J22" s="69"/>
      <c r="K22" s="96">
        <v>1023.4</v>
      </c>
      <c r="L22" s="91">
        <v>1015.4</v>
      </c>
      <c r="M22" s="62" t="s">
        <v>57</v>
      </c>
      <c r="N22" s="58"/>
      <c r="O22" s="62"/>
      <c r="P22" s="62"/>
      <c r="Q22" s="32">
        <v>0</v>
      </c>
      <c r="R22" s="135">
        <v>0</v>
      </c>
      <c r="S22" s="135">
        <v>0</v>
      </c>
      <c r="T22" s="111">
        <v>1</v>
      </c>
      <c r="U22" s="86">
        <v>15</v>
      </c>
      <c r="V22" s="145" t="s">
        <v>29</v>
      </c>
      <c r="W22" s="28">
        <v>26</v>
      </c>
    </row>
    <row r="23" spans="1:23" ht="12.75">
      <c r="A23" s="25">
        <v>19</v>
      </c>
      <c r="B23" s="89">
        <v>-1.2</v>
      </c>
      <c r="C23" s="101">
        <v>6.2</v>
      </c>
      <c r="D23" s="173">
        <f t="shared" si="0"/>
        <v>2.5</v>
      </c>
      <c r="E23" s="165">
        <v>73</v>
      </c>
      <c r="F23" s="175">
        <v>97</v>
      </c>
      <c r="G23" s="113">
        <v>4</v>
      </c>
      <c r="H23" s="28">
        <v>0</v>
      </c>
      <c r="I23" s="47"/>
      <c r="J23" s="69"/>
      <c r="K23" s="96">
        <v>1011.8</v>
      </c>
      <c r="L23" s="92">
        <v>1028.4</v>
      </c>
      <c r="M23" s="61" t="s">
        <v>58</v>
      </c>
      <c r="N23" s="57"/>
      <c r="O23" s="61"/>
      <c r="P23" s="61"/>
      <c r="Q23" s="34">
        <v>0</v>
      </c>
      <c r="R23" s="29">
        <v>0</v>
      </c>
      <c r="S23" s="29">
        <v>0</v>
      </c>
      <c r="T23" s="9">
        <v>0</v>
      </c>
      <c r="U23" s="86">
        <v>10</v>
      </c>
      <c r="V23" s="145" t="s">
        <v>31</v>
      </c>
      <c r="W23" s="28">
        <v>47</v>
      </c>
    </row>
    <row r="24" spans="1:23" ht="12.75">
      <c r="A24" s="24">
        <v>20</v>
      </c>
      <c r="B24" s="89">
        <v>-5.4</v>
      </c>
      <c r="C24" s="101">
        <v>4.6</v>
      </c>
      <c r="D24" s="176">
        <f t="shared" si="0"/>
        <v>-0.40000000000000036</v>
      </c>
      <c r="E24" s="165">
        <v>66</v>
      </c>
      <c r="F24" s="175">
        <v>99</v>
      </c>
      <c r="G24" s="113">
        <v>0</v>
      </c>
      <c r="H24" s="28">
        <v>0</v>
      </c>
      <c r="I24" s="47"/>
      <c r="J24" s="69"/>
      <c r="K24" s="38">
        <v>1031.9</v>
      </c>
      <c r="L24" s="230">
        <v>1034.7</v>
      </c>
      <c r="M24" s="62" t="s">
        <v>37</v>
      </c>
      <c r="N24" s="58"/>
      <c r="O24" s="62"/>
      <c r="P24" s="62"/>
      <c r="Q24" s="32">
        <v>0</v>
      </c>
      <c r="R24" s="135">
        <v>0</v>
      </c>
      <c r="S24" s="135">
        <v>0</v>
      </c>
      <c r="T24" s="111">
        <v>0</v>
      </c>
      <c r="U24" s="86">
        <v>5</v>
      </c>
      <c r="V24" s="145" t="s">
        <v>39</v>
      </c>
      <c r="W24" s="28">
        <v>11</v>
      </c>
    </row>
    <row r="25" spans="1:23" ht="12.75">
      <c r="A25" s="25">
        <v>21</v>
      </c>
      <c r="B25" s="89">
        <v>-4.8</v>
      </c>
      <c r="C25" s="101">
        <v>4.7</v>
      </c>
      <c r="D25" s="173">
        <f t="shared" si="0"/>
        <v>-0.04999999999999982</v>
      </c>
      <c r="E25" s="165">
        <v>73</v>
      </c>
      <c r="F25" s="175">
        <v>92</v>
      </c>
      <c r="G25" s="113">
        <v>0</v>
      </c>
      <c r="H25" s="28">
        <v>0</v>
      </c>
      <c r="I25" s="47"/>
      <c r="J25" s="69"/>
      <c r="K25" s="38">
        <v>1034.7</v>
      </c>
      <c r="L25" s="231">
        <v>1033.9</v>
      </c>
      <c r="M25" s="61" t="s">
        <v>34</v>
      </c>
      <c r="N25" s="57"/>
      <c r="O25" s="61"/>
      <c r="P25" s="61"/>
      <c r="Q25" s="34">
        <v>0</v>
      </c>
      <c r="R25" s="29">
        <v>0</v>
      </c>
      <c r="S25" s="29">
        <v>0</v>
      </c>
      <c r="T25" s="9">
        <v>0</v>
      </c>
      <c r="U25" s="86">
        <v>5</v>
      </c>
      <c r="V25" s="145" t="s">
        <v>33</v>
      </c>
      <c r="W25" s="28">
        <v>13</v>
      </c>
    </row>
    <row r="26" spans="1:23" ht="12.75">
      <c r="A26" s="24">
        <v>22</v>
      </c>
      <c r="B26" s="89">
        <v>-3.6</v>
      </c>
      <c r="C26" s="101">
        <v>8.4</v>
      </c>
      <c r="D26" s="173">
        <f t="shared" si="0"/>
        <v>2.4000000000000004</v>
      </c>
      <c r="E26" s="165">
        <v>65</v>
      </c>
      <c r="F26" s="175">
        <v>95</v>
      </c>
      <c r="G26" s="113">
        <v>0</v>
      </c>
      <c r="H26" s="28">
        <v>0</v>
      </c>
      <c r="I26" s="47"/>
      <c r="J26" s="69"/>
      <c r="K26" s="232">
        <v>1034.2</v>
      </c>
      <c r="L26" s="91">
        <v>1027.9</v>
      </c>
      <c r="M26" s="62" t="s">
        <v>42</v>
      </c>
      <c r="N26" s="58"/>
      <c r="O26" s="62"/>
      <c r="P26" s="62"/>
      <c r="Q26" s="32">
        <v>0</v>
      </c>
      <c r="R26" s="135">
        <v>0</v>
      </c>
      <c r="S26" s="135">
        <v>0</v>
      </c>
      <c r="T26" s="111">
        <v>0</v>
      </c>
      <c r="U26" s="86">
        <v>5</v>
      </c>
      <c r="V26" s="145" t="s">
        <v>29</v>
      </c>
      <c r="W26" s="28">
        <v>16</v>
      </c>
    </row>
    <row r="27" spans="1:23" ht="12.75">
      <c r="A27" s="25">
        <v>23</v>
      </c>
      <c r="B27" s="96">
        <v>1.9</v>
      </c>
      <c r="C27" s="101">
        <v>6.9</v>
      </c>
      <c r="D27" s="173">
        <f t="shared" si="0"/>
        <v>4.4</v>
      </c>
      <c r="E27" s="165">
        <v>86</v>
      </c>
      <c r="F27" s="175">
        <v>99</v>
      </c>
      <c r="G27" s="113">
        <v>3.8</v>
      </c>
      <c r="H27" s="28">
        <v>0</v>
      </c>
      <c r="I27" s="48"/>
      <c r="J27" s="72"/>
      <c r="K27" s="96">
        <v>1024.7</v>
      </c>
      <c r="L27" s="92">
        <v>1027.5</v>
      </c>
      <c r="M27" s="61" t="s">
        <v>59</v>
      </c>
      <c r="N27" s="57"/>
      <c r="O27" s="61"/>
      <c r="P27" s="61"/>
      <c r="Q27" s="34">
        <v>0</v>
      </c>
      <c r="R27" s="29">
        <v>0</v>
      </c>
      <c r="S27" s="29">
        <v>0</v>
      </c>
      <c r="T27" s="9">
        <v>0</v>
      </c>
      <c r="U27" s="86">
        <v>5</v>
      </c>
      <c r="V27" s="145" t="s">
        <v>38</v>
      </c>
      <c r="W27" s="160">
        <v>13</v>
      </c>
    </row>
    <row r="28" spans="1:23" ht="12.75">
      <c r="A28" s="24">
        <v>24</v>
      </c>
      <c r="B28" s="96">
        <v>6.4</v>
      </c>
      <c r="C28" s="226">
        <v>9.3</v>
      </c>
      <c r="D28" s="173">
        <f t="shared" si="0"/>
        <v>7.8500000000000005</v>
      </c>
      <c r="E28" s="165">
        <v>96</v>
      </c>
      <c r="F28" s="175">
        <v>98</v>
      </c>
      <c r="G28" s="113">
        <v>1.2</v>
      </c>
      <c r="H28" s="28">
        <v>0</v>
      </c>
      <c r="I28" s="48"/>
      <c r="J28" s="72"/>
      <c r="K28" s="96">
        <v>1028.1</v>
      </c>
      <c r="L28" s="91">
        <v>1028.4</v>
      </c>
      <c r="M28" s="62" t="s">
        <v>60</v>
      </c>
      <c r="N28" s="58"/>
      <c r="O28" s="62"/>
      <c r="P28" s="62"/>
      <c r="Q28" s="32">
        <v>0</v>
      </c>
      <c r="R28" s="135">
        <v>0</v>
      </c>
      <c r="S28" s="135">
        <v>0</v>
      </c>
      <c r="T28" s="111">
        <v>1</v>
      </c>
      <c r="U28" s="86">
        <v>10</v>
      </c>
      <c r="V28" s="145" t="s">
        <v>33</v>
      </c>
      <c r="W28" s="160">
        <v>18</v>
      </c>
    </row>
    <row r="29" spans="1:23" ht="12.75">
      <c r="A29" s="25">
        <v>25</v>
      </c>
      <c r="B29" s="96">
        <v>6.4</v>
      </c>
      <c r="C29" s="101">
        <v>9.3</v>
      </c>
      <c r="D29" s="173">
        <f t="shared" si="0"/>
        <v>7.8500000000000005</v>
      </c>
      <c r="E29" s="165">
        <v>94</v>
      </c>
      <c r="F29" s="175">
        <v>98</v>
      </c>
      <c r="G29" s="113">
        <v>1.2</v>
      </c>
      <c r="H29" s="28">
        <v>0</v>
      </c>
      <c r="I29" s="48"/>
      <c r="J29" s="72"/>
      <c r="K29" s="96">
        <v>1029</v>
      </c>
      <c r="L29" s="92">
        <v>1024.7</v>
      </c>
      <c r="M29" s="61" t="s">
        <v>59</v>
      </c>
      <c r="N29" s="57"/>
      <c r="O29" s="61"/>
      <c r="P29" s="61"/>
      <c r="Q29" s="34">
        <v>0</v>
      </c>
      <c r="R29" s="29">
        <v>0</v>
      </c>
      <c r="S29" s="29">
        <v>0</v>
      </c>
      <c r="T29" s="9">
        <v>0</v>
      </c>
      <c r="U29" s="86">
        <v>10</v>
      </c>
      <c r="V29" s="145" t="s">
        <v>30</v>
      </c>
      <c r="W29" s="160">
        <v>18</v>
      </c>
    </row>
    <row r="30" spans="1:23" ht="12.75">
      <c r="A30" s="24">
        <v>26</v>
      </c>
      <c r="B30" s="96">
        <v>1.6</v>
      </c>
      <c r="C30" s="101">
        <v>9</v>
      </c>
      <c r="D30" s="173">
        <f t="shared" si="0"/>
        <v>5.3</v>
      </c>
      <c r="E30" s="165">
        <v>73</v>
      </c>
      <c r="F30" s="175">
        <v>94</v>
      </c>
      <c r="G30" s="113">
        <v>0</v>
      </c>
      <c r="H30" s="28">
        <v>0</v>
      </c>
      <c r="I30" s="48"/>
      <c r="J30" s="72"/>
      <c r="K30" s="96">
        <v>1025.4</v>
      </c>
      <c r="L30" s="91">
        <v>1028.9</v>
      </c>
      <c r="M30" s="62" t="s">
        <v>34</v>
      </c>
      <c r="N30" s="59"/>
      <c r="O30" s="62"/>
      <c r="P30" s="62"/>
      <c r="Q30" s="32">
        <v>0</v>
      </c>
      <c r="R30" s="135">
        <v>0</v>
      </c>
      <c r="S30" s="135">
        <v>0</v>
      </c>
      <c r="T30" s="111">
        <v>0</v>
      </c>
      <c r="U30" s="86">
        <v>10</v>
      </c>
      <c r="V30" s="145" t="s">
        <v>30</v>
      </c>
      <c r="W30" s="28">
        <v>21</v>
      </c>
    </row>
    <row r="31" spans="1:23" ht="12.75">
      <c r="A31" s="25">
        <v>27</v>
      </c>
      <c r="B31" s="89">
        <v>-2.1</v>
      </c>
      <c r="C31" s="101">
        <v>9.5</v>
      </c>
      <c r="D31" s="173">
        <f t="shared" si="0"/>
        <v>3.7</v>
      </c>
      <c r="E31" s="165">
        <v>73</v>
      </c>
      <c r="F31" s="175">
        <v>98</v>
      </c>
      <c r="G31" s="113">
        <v>0</v>
      </c>
      <c r="H31" s="28">
        <v>0</v>
      </c>
      <c r="I31" s="48"/>
      <c r="J31" s="72"/>
      <c r="K31" s="96">
        <v>1029.7</v>
      </c>
      <c r="L31" s="92">
        <v>1025.9</v>
      </c>
      <c r="M31" s="61" t="s">
        <v>61</v>
      </c>
      <c r="N31" s="50"/>
      <c r="O31" s="63"/>
      <c r="P31" s="61"/>
      <c r="Q31" s="34">
        <v>0</v>
      </c>
      <c r="R31" s="29">
        <v>0</v>
      </c>
      <c r="S31" s="29">
        <v>0</v>
      </c>
      <c r="T31" s="9">
        <v>1</v>
      </c>
      <c r="U31" s="86">
        <v>5</v>
      </c>
      <c r="V31" s="145" t="s">
        <v>33</v>
      </c>
      <c r="W31" s="28">
        <v>13</v>
      </c>
    </row>
    <row r="32" spans="1:23" ht="12.75">
      <c r="A32" s="42">
        <v>28</v>
      </c>
      <c r="B32" s="96">
        <v>5.6</v>
      </c>
      <c r="C32" s="151">
        <v>10.1</v>
      </c>
      <c r="D32" s="173">
        <f t="shared" si="0"/>
        <v>7.85</v>
      </c>
      <c r="E32" s="165">
        <v>92</v>
      </c>
      <c r="F32" s="175">
        <v>99</v>
      </c>
      <c r="G32" s="113">
        <v>0.2</v>
      </c>
      <c r="H32" s="28">
        <v>0</v>
      </c>
      <c r="I32" s="47"/>
      <c r="J32" s="69"/>
      <c r="K32" s="96">
        <v>1025.1</v>
      </c>
      <c r="L32" s="91">
        <v>1025.7</v>
      </c>
      <c r="M32" s="62" t="s">
        <v>62</v>
      </c>
      <c r="N32" s="59"/>
      <c r="O32" s="62"/>
      <c r="P32" s="62"/>
      <c r="Q32" s="32">
        <v>0</v>
      </c>
      <c r="R32" s="135">
        <v>0</v>
      </c>
      <c r="S32" s="135">
        <v>0</v>
      </c>
      <c r="T32" s="111">
        <v>0</v>
      </c>
      <c r="U32" s="86">
        <v>5</v>
      </c>
      <c r="V32" s="145" t="s">
        <v>32</v>
      </c>
      <c r="W32" s="28">
        <v>9</v>
      </c>
    </row>
    <row r="33" spans="1:23" ht="12.75" hidden="1">
      <c r="A33" s="24">
        <v>29</v>
      </c>
      <c r="B33" s="89"/>
      <c r="C33" s="101"/>
      <c r="D33" s="173" t="e">
        <f t="shared" si="0"/>
        <v>#DIV/0!</v>
      </c>
      <c r="E33" s="165"/>
      <c r="F33" s="175"/>
      <c r="G33" s="113"/>
      <c r="H33" s="28"/>
      <c r="I33" s="47"/>
      <c r="J33" s="69"/>
      <c r="K33" s="96"/>
      <c r="L33" s="91"/>
      <c r="M33" s="62"/>
      <c r="N33" s="59"/>
      <c r="O33" s="66"/>
      <c r="P33" s="62"/>
      <c r="Q33" s="32"/>
      <c r="R33" s="135"/>
      <c r="S33" s="135"/>
      <c r="T33" s="111"/>
      <c r="U33" s="86"/>
      <c r="V33" s="145"/>
      <c r="W33" s="28"/>
    </row>
    <row r="34" spans="1:23" ht="12.75" hidden="1">
      <c r="A34" s="39">
        <v>30</v>
      </c>
      <c r="B34" s="82"/>
      <c r="C34" s="102"/>
      <c r="D34" s="173" t="e">
        <f t="shared" si="0"/>
        <v>#DIV/0!</v>
      </c>
      <c r="E34" s="165"/>
      <c r="F34" s="175"/>
      <c r="G34" s="114"/>
      <c r="H34" s="41"/>
      <c r="I34" s="40"/>
      <c r="J34" s="68"/>
      <c r="K34" s="96"/>
      <c r="L34" s="93"/>
      <c r="M34" s="64"/>
      <c r="N34" s="49"/>
      <c r="O34" s="64"/>
      <c r="P34" s="64"/>
      <c r="Q34" s="87"/>
      <c r="R34" s="136"/>
      <c r="S34" s="136"/>
      <c r="T34" s="40"/>
      <c r="U34" s="86"/>
      <c r="V34" s="145"/>
      <c r="W34" s="28"/>
    </row>
    <row r="35" spans="1:23" ht="12.75" hidden="1">
      <c r="A35" s="25">
        <v>31</v>
      </c>
      <c r="B35" s="26"/>
      <c r="C35" s="103"/>
      <c r="D35" s="173" t="e">
        <f t="shared" si="0"/>
        <v>#DIV/0!</v>
      </c>
      <c r="E35" s="165"/>
      <c r="F35" s="175"/>
      <c r="G35" s="90"/>
      <c r="H35" s="30"/>
      <c r="I35" s="9"/>
      <c r="J35" s="73"/>
      <c r="K35" s="96"/>
      <c r="L35" s="92"/>
      <c r="M35" s="61"/>
      <c r="N35" s="50"/>
      <c r="O35" s="61"/>
      <c r="P35" s="61"/>
      <c r="Q35" s="34"/>
      <c r="R35" s="29"/>
      <c r="S35" s="29"/>
      <c r="T35" s="9"/>
      <c r="U35" s="86"/>
      <c r="V35" s="145"/>
      <c r="W35" s="28"/>
    </row>
    <row r="36" spans="1:23" ht="12.75" hidden="1">
      <c r="A36" s="39">
        <v>30</v>
      </c>
      <c r="B36" s="100"/>
      <c r="C36" s="104"/>
      <c r="D36" s="173" t="e">
        <f t="shared" si="0"/>
        <v>#DIV/0!</v>
      </c>
      <c r="E36" s="165"/>
      <c r="F36" s="175"/>
      <c r="G36" s="115"/>
      <c r="H36" s="84"/>
      <c r="I36" s="40"/>
      <c r="J36" s="40"/>
      <c r="K36" s="96"/>
      <c r="L36" s="93"/>
      <c r="M36" s="64"/>
      <c r="N36" s="49"/>
      <c r="O36" s="64"/>
      <c r="P36" s="64"/>
      <c r="Q36" s="87"/>
      <c r="R36" s="136"/>
      <c r="S36" s="136"/>
      <c r="T36" s="40"/>
      <c r="U36" s="86"/>
      <c r="V36" s="145"/>
      <c r="W36" s="28"/>
    </row>
    <row r="37" spans="1:23" ht="13.5" hidden="1" thickBot="1">
      <c r="A37" s="23">
        <v>31</v>
      </c>
      <c r="B37" s="44"/>
      <c r="C37" s="105"/>
      <c r="D37" s="173" t="e">
        <f t="shared" si="0"/>
        <v>#DIV/0!</v>
      </c>
      <c r="E37" s="165"/>
      <c r="F37" s="175"/>
      <c r="G37" s="116"/>
      <c r="H37" s="33"/>
      <c r="I37" s="36"/>
      <c r="J37" s="71"/>
      <c r="K37" s="96"/>
      <c r="L37" s="94"/>
      <c r="M37" s="65"/>
      <c r="N37" s="60"/>
      <c r="O37" s="65"/>
      <c r="P37" s="65"/>
      <c r="Q37" s="88"/>
      <c r="R37" s="137"/>
      <c r="S37" s="137"/>
      <c r="T37" s="36"/>
      <c r="U37" s="86"/>
      <c r="V37" s="145"/>
      <c r="W37" s="28"/>
    </row>
    <row r="38" spans="1:23" ht="13.5" hidden="1" thickBot="1">
      <c r="A38" s="23">
        <v>31</v>
      </c>
      <c r="B38" s="67"/>
      <c r="C38" s="105"/>
      <c r="D38" s="173" t="e">
        <f t="shared" si="0"/>
        <v>#DIV/0!</v>
      </c>
      <c r="E38" s="165"/>
      <c r="F38" s="175"/>
      <c r="G38" s="116"/>
      <c r="H38" s="33"/>
      <c r="I38" s="36"/>
      <c r="J38" s="71"/>
      <c r="K38" s="96"/>
      <c r="L38" s="94"/>
      <c r="M38" s="65"/>
      <c r="N38" s="60"/>
      <c r="O38" s="65"/>
      <c r="P38" s="65"/>
      <c r="Q38" s="88"/>
      <c r="R38" s="137"/>
      <c r="S38" s="137"/>
      <c r="T38" s="36"/>
      <c r="U38" s="86"/>
      <c r="V38" s="145"/>
      <c r="W38" s="28"/>
    </row>
    <row r="39" spans="1:23" ht="13.5" hidden="1" thickBot="1">
      <c r="A39" s="25">
        <v>31</v>
      </c>
      <c r="B39" s="67"/>
      <c r="C39" s="106"/>
      <c r="D39" s="173" t="e">
        <f t="shared" si="0"/>
        <v>#DIV/0!</v>
      </c>
      <c r="E39" s="165"/>
      <c r="F39" s="175"/>
      <c r="G39" s="116"/>
      <c r="H39" s="33"/>
      <c r="I39" s="9"/>
      <c r="J39" s="70"/>
      <c r="K39" s="96"/>
      <c r="L39" s="94"/>
      <c r="M39" s="61"/>
      <c r="N39" s="50"/>
      <c r="O39" s="61"/>
      <c r="P39" s="61"/>
      <c r="Q39" s="34"/>
      <c r="R39" s="29"/>
      <c r="S39" s="29"/>
      <c r="T39" s="9"/>
      <c r="U39" s="86"/>
      <c r="V39" s="145"/>
      <c r="W39" s="28"/>
    </row>
    <row r="40" spans="1:23" ht="13.5" hidden="1" thickBot="1">
      <c r="A40" s="25">
        <v>31</v>
      </c>
      <c r="B40" s="97"/>
      <c r="C40" s="107"/>
      <c r="D40" s="173" t="e">
        <f t="shared" si="0"/>
        <v>#DIV/0!</v>
      </c>
      <c r="E40" s="165"/>
      <c r="F40" s="175"/>
      <c r="G40" s="116"/>
      <c r="H40" s="33"/>
      <c r="I40" s="9"/>
      <c r="J40" s="70"/>
      <c r="K40" s="99"/>
      <c r="L40" s="94"/>
      <c r="M40" s="61"/>
      <c r="N40" s="50"/>
      <c r="O40" s="61"/>
      <c r="P40" s="61"/>
      <c r="Q40" s="34"/>
      <c r="R40" s="29"/>
      <c r="S40" s="29"/>
      <c r="T40" s="9"/>
      <c r="U40" s="86"/>
      <c r="V40" s="145"/>
      <c r="W40" s="28"/>
    </row>
    <row r="41" spans="1:23" ht="13.5" hidden="1" thickBot="1">
      <c r="A41" s="25">
        <v>31</v>
      </c>
      <c r="B41" s="97"/>
      <c r="C41" s="98"/>
      <c r="D41" s="173" t="e">
        <f t="shared" si="0"/>
        <v>#DIV/0!</v>
      </c>
      <c r="E41" s="165"/>
      <c r="F41" s="175"/>
      <c r="G41" s="90"/>
      <c r="H41" s="30"/>
      <c r="I41" s="9"/>
      <c r="J41" s="70"/>
      <c r="K41" s="99"/>
      <c r="L41" s="94"/>
      <c r="M41" s="61"/>
      <c r="N41" s="50"/>
      <c r="O41" s="61"/>
      <c r="P41" s="61"/>
      <c r="Q41" s="34"/>
      <c r="R41" s="29"/>
      <c r="S41" s="29"/>
      <c r="T41" s="9"/>
      <c r="U41" s="86"/>
      <c r="V41" s="145"/>
      <c r="W41" s="28"/>
    </row>
    <row r="42" spans="1:23" ht="12.75" hidden="1">
      <c r="A42" s="24">
        <v>29</v>
      </c>
      <c r="B42" s="26"/>
      <c r="C42" s="138"/>
      <c r="D42" s="173" t="e">
        <f t="shared" si="0"/>
        <v>#DIV/0!</v>
      </c>
      <c r="E42" s="165"/>
      <c r="F42" s="175"/>
      <c r="G42" s="90"/>
      <c r="H42" s="30"/>
      <c r="I42" s="9"/>
      <c r="J42" s="70"/>
      <c r="K42" s="119"/>
      <c r="L42" s="92"/>
      <c r="M42" s="61"/>
      <c r="N42" s="50"/>
      <c r="O42" s="61"/>
      <c r="P42" s="61"/>
      <c r="Q42" s="34"/>
      <c r="R42" s="29"/>
      <c r="S42" s="29"/>
      <c r="T42" s="9"/>
      <c r="U42" s="86"/>
      <c r="V42" s="145"/>
      <c r="W42" s="28"/>
    </row>
    <row r="43" spans="1:23" ht="12.75" hidden="1">
      <c r="A43" s="24">
        <v>30</v>
      </c>
      <c r="B43" s="132"/>
      <c r="C43" s="139"/>
      <c r="D43" s="173" t="e">
        <f t="shared" si="0"/>
        <v>#DIV/0!</v>
      </c>
      <c r="E43" s="165"/>
      <c r="F43" s="175"/>
      <c r="G43" s="110"/>
      <c r="H43" s="28"/>
      <c r="I43" s="111"/>
      <c r="J43" s="69"/>
      <c r="K43" s="96"/>
      <c r="L43" s="91"/>
      <c r="M43" s="62"/>
      <c r="N43" s="59"/>
      <c r="O43" s="62"/>
      <c r="P43" s="62"/>
      <c r="Q43" s="32"/>
      <c r="R43" s="135"/>
      <c r="S43" s="135"/>
      <c r="T43" s="111"/>
      <c r="U43" s="86"/>
      <c r="V43" s="145"/>
      <c r="W43" s="28"/>
    </row>
    <row r="44" spans="1:23" ht="13.5" hidden="1" thickBot="1">
      <c r="A44" s="25">
        <v>31</v>
      </c>
      <c r="B44" s="67"/>
      <c r="C44" s="117"/>
      <c r="D44" s="173" t="e">
        <f t="shared" si="0"/>
        <v>#DIV/0!</v>
      </c>
      <c r="E44" s="165"/>
      <c r="F44" s="175"/>
      <c r="G44" s="90"/>
      <c r="H44" s="30"/>
      <c r="I44" s="9"/>
      <c r="J44" s="70"/>
      <c r="K44" s="121"/>
      <c r="L44" s="92"/>
      <c r="M44" s="61"/>
      <c r="N44" s="50"/>
      <c r="O44" s="61"/>
      <c r="P44" s="61"/>
      <c r="Q44" s="26"/>
      <c r="R44" s="61"/>
      <c r="S44" s="61"/>
      <c r="T44" s="61"/>
      <c r="U44" s="86"/>
      <c r="V44" s="145"/>
      <c r="W44" s="28"/>
    </row>
    <row r="45" spans="1:23" ht="12.75" hidden="1">
      <c r="A45" s="25">
        <v>31</v>
      </c>
      <c r="B45" s="120"/>
      <c r="C45" s="118"/>
      <c r="D45" s="173" t="e">
        <f t="shared" si="0"/>
        <v>#DIV/0!</v>
      </c>
      <c r="E45" s="165"/>
      <c r="F45" s="175"/>
      <c r="G45" s="90"/>
      <c r="H45" s="30"/>
      <c r="I45" s="9"/>
      <c r="J45" s="70"/>
      <c r="K45" s="122"/>
      <c r="L45" s="92"/>
      <c r="M45" s="61"/>
      <c r="N45" s="50"/>
      <c r="O45" s="61"/>
      <c r="P45" s="61"/>
      <c r="Q45" s="26"/>
      <c r="R45" s="61"/>
      <c r="S45" s="61"/>
      <c r="T45" s="61"/>
      <c r="U45" s="86"/>
      <c r="V45" s="145"/>
      <c r="W45" s="28"/>
    </row>
    <row r="46" spans="1:23" ht="12.75" hidden="1">
      <c r="A46" s="25">
        <v>31</v>
      </c>
      <c r="B46" s="120"/>
      <c r="C46" s="118"/>
      <c r="D46" s="173" t="e">
        <f t="shared" si="0"/>
        <v>#DIV/0!</v>
      </c>
      <c r="E46" s="165"/>
      <c r="F46" s="175"/>
      <c r="G46" s="90"/>
      <c r="H46" s="30"/>
      <c r="I46" s="9"/>
      <c r="J46" s="70"/>
      <c r="K46" s="119"/>
      <c r="L46" s="92"/>
      <c r="M46" s="61"/>
      <c r="N46" s="50"/>
      <c r="O46" s="61"/>
      <c r="P46" s="61"/>
      <c r="Q46" s="26"/>
      <c r="R46" s="61"/>
      <c r="S46" s="61"/>
      <c r="T46" s="61"/>
      <c r="U46" s="86"/>
      <c r="V46" s="145"/>
      <c r="W46" s="28"/>
    </row>
    <row r="47" spans="1:23" ht="13.5" hidden="1" thickBot="1">
      <c r="A47" s="25">
        <v>31</v>
      </c>
      <c r="B47" s="120"/>
      <c r="C47" s="124"/>
      <c r="D47" s="173" t="e">
        <f t="shared" si="0"/>
        <v>#DIV/0!</v>
      </c>
      <c r="E47" s="165"/>
      <c r="F47" s="175"/>
      <c r="G47" s="90"/>
      <c r="H47" s="30"/>
      <c r="I47" s="9"/>
      <c r="J47" s="70"/>
      <c r="K47" s="123"/>
      <c r="L47" s="92"/>
      <c r="M47" s="61"/>
      <c r="N47" s="50"/>
      <c r="O47" s="61"/>
      <c r="P47" s="61"/>
      <c r="Q47" s="26"/>
      <c r="R47" s="61"/>
      <c r="S47" s="61"/>
      <c r="T47" s="61"/>
      <c r="U47" s="86"/>
      <c r="V47" s="145"/>
      <c r="W47" s="28"/>
    </row>
    <row r="48" spans="1:23" ht="12.75" hidden="1">
      <c r="A48" s="25">
        <v>31</v>
      </c>
      <c r="B48" s="120"/>
      <c r="C48" s="124"/>
      <c r="D48" s="173" t="e">
        <f t="shared" si="0"/>
        <v>#DIV/0!</v>
      </c>
      <c r="E48" s="165"/>
      <c r="F48" s="175"/>
      <c r="G48" s="90"/>
      <c r="H48" s="30"/>
      <c r="I48" s="9"/>
      <c r="J48" s="70"/>
      <c r="K48" s="131"/>
      <c r="L48" s="92"/>
      <c r="M48" s="61"/>
      <c r="N48" s="50"/>
      <c r="O48" s="61"/>
      <c r="P48" s="61"/>
      <c r="Q48" s="26"/>
      <c r="R48" s="61"/>
      <c r="S48" s="61"/>
      <c r="T48" s="61"/>
      <c r="U48" s="86"/>
      <c r="V48" s="145"/>
      <c r="W48" s="28"/>
    </row>
    <row r="49" spans="1:23" ht="13.5" hidden="1" thickBot="1">
      <c r="A49" s="25">
        <v>31</v>
      </c>
      <c r="B49" s="26"/>
      <c r="C49" s="138"/>
      <c r="D49" s="173" t="e">
        <f t="shared" si="0"/>
        <v>#DIV/0!</v>
      </c>
      <c r="E49" s="165"/>
      <c r="F49" s="175"/>
      <c r="G49" s="90"/>
      <c r="H49" s="30"/>
      <c r="I49" s="9"/>
      <c r="J49" s="70"/>
      <c r="K49" s="123"/>
      <c r="L49" s="92"/>
      <c r="M49" s="61"/>
      <c r="N49" s="50"/>
      <c r="O49" s="61"/>
      <c r="P49" s="61"/>
      <c r="Q49" s="34"/>
      <c r="R49" s="137"/>
      <c r="S49" s="137"/>
      <c r="T49" s="9"/>
      <c r="U49" s="147"/>
      <c r="V49" s="148"/>
      <c r="W49" s="152"/>
    </row>
    <row r="50" spans="1:23" ht="13.5" thickBot="1">
      <c r="A50" s="24">
        <v>29</v>
      </c>
      <c r="B50" s="120">
        <v>7.5</v>
      </c>
      <c r="C50" s="124">
        <v>13.3</v>
      </c>
      <c r="D50" s="186">
        <f t="shared" si="0"/>
        <v>10.4</v>
      </c>
      <c r="E50" s="165">
        <v>83</v>
      </c>
      <c r="F50" s="175">
        <v>98</v>
      </c>
      <c r="G50" s="90">
        <v>0</v>
      </c>
      <c r="H50" s="30">
        <v>0</v>
      </c>
      <c r="I50" s="9"/>
      <c r="J50" s="70"/>
      <c r="K50" s="131">
        <v>1027</v>
      </c>
      <c r="L50" s="156">
        <v>1024.3</v>
      </c>
      <c r="M50" s="61" t="s">
        <v>61</v>
      </c>
      <c r="N50" s="50"/>
      <c r="O50" s="61"/>
      <c r="P50" s="61"/>
      <c r="Q50" s="34">
        <v>0</v>
      </c>
      <c r="R50" s="29">
        <v>0</v>
      </c>
      <c r="S50" s="9">
        <v>0</v>
      </c>
      <c r="T50" s="30">
        <v>1</v>
      </c>
      <c r="U50" s="34">
        <v>5</v>
      </c>
      <c r="V50" s="153" t="s">
        <v>30</v>
      </c>
      <c r="W50" s="35">
        <v>9</v>
      </c>
    </row>
    <row r="51" spans="1:23" ht="13.5" hidden="1" thickBot="1">
      <c r="A51" s="24">
        <v>30</v>
      </c>
      <c r="B51" s="180"/>
      <c r="C51" s="185"/>
      <c r="D51" s="186" t="e">
        <f t="shared" si="0"/>
        <v>#DIV/0!</v>
      </c>
      <c r="E51" s="183"/>
      <c r="F51" s="184"/>
      <c r="G51" s="110"/>
      <c r="H51" s="28"/>
      <c r="I51" s="111"/>
      <c r="J51" s="69"/>
      <c r="K51" s="154"/>
      <c r="L51" s="157"/>
      <c r="M51" s="62"/>
      <c r="N51" s="59"/>
      <c r="O51" s="62"/>
      <c r="P51" s="62"/>
      <c r="Q51" s="32"/>
      <c r="R51" s="135"/>
      <c r="S51" s="111"/>
      <c r="T51" s="28"/>
      <c r="U51" s="32"/>
      <c r="V51" s="145"/>
      <c r="W51" s="155"/>
    </row>
    <row r="52" spans="1:23" ht="13.5" hidden="1" thickBot="1">
      <c r="A52" s="25">
        <v>31</v>
      </c>
      <c r="B52" s="120"/>
      <c r="C52" s="124"/>
      <c r="D52" s="173" t="e">
        <f t="shared" si="0"/>
        <v>#DIV/0!</v>
      </c>
      <c r="E52" s="181"/>
      <c r="F52" s="182"/>
      <c r="G52" s="90"/>
      <c r="H52" s="30"/>
      <c r="I52" s="9"/>
      <c r="J52" s="70"/>
      <c r="K52" s="131"/>
      <c r="L52" s="158"/>
      <c r="M52" s="61"/>
      <c r="N52" s="50"/>
      <c r="O52" s="61"/>
      <c r="P52" s="61"/>
      <c r="Q52" s="34"/>
      <c r="R52" s="29"/>
      <c r="S52" s="9"/>
      <c r="T52" s="33"/>
      <c r="U52" s="34"/>
      <c r="V52" s="153"/>
      <c r="W52" s="35"/>
    </row>
    <row r="53" spans="1:23" ht="12.75" hidden="1">
      <c r="A53" s="25">
        <v>31</v>
      </c>
      <c r="B53" s="159"/>
      <c r="C53" s="124"/>
      <c r="D53" s="173" t="e">
        <f t="shared" si="0"/>
        <v>#DIV/0!</v>
      </c>
      <c r="E53" s="165"/>
      <c r="F53" s="175"/>
      <c r="G53" s="90"/>
      <c r="H53" s="30"/>
      <c r="I53" s="9"/>
      <c r="J53" s="70"/>
      <c r="K53" s="131"/>
      <c r="L53" s="156"/>
      <c r="M53" s="61"/>
      <c r="N53" s="50"/>
      <c r="O53" s="61"/>
      <c r="P53" s="61"/>
      <c r="Q53" s="34"/>
      <c r="R53" s="29"/>
      <c r="S53" s="9"/>
      <c r="T53" s="30"/>
      <c r="U53" s="34"/>
      <c r="V53" s="153"/>
      <c r="W53" s="35"/>
    </row>
    <row r="54" spans="1:23" ht="12.75" hidden="1">
      <c r="A54" s="25">
        <v>31</v>
      </c>
      <c r="B54" s="120"/>
      <c r="C54" s="124"/>
      <c r="D54" s="173" t="e">
        <f t="shared" si="0"/>
        <v>#DIV/0!</v>
      </c>
      <c r="E54" s="165"/>
      <c r="F54" s="175"/>
      <c r="G54" s="90"/>
      <c r="H54" s="30"/>
      <c r="I54" s="9"/>
      <c r="J54" s="70"/>
      <c r="K54" s="131"/>
      <c r="L54" s="156"/>
      <c r="M54" s="61"/>
      <c r="N54" s="50"/>
      <c r="O54" s="61"/>
      <c r="P54" s="61"/>
      <c r="Q54" s="34"/>
      <c r="R54" s="29"/>
      <c r="S54" s="9"/>
      <c r="T54" s="30"/>
      <c r="U54" s="34"/>
      <c r="V54" s="153"/>
      <c r="W54" s="35"/>
    </row>
    <row r="55" spans="1:23" ht="12.75" hidden="1">
      <c r="A55" s="25">
        <v>31</v>
      </c>
      <c r="B55" s="120"/>
      <c r="C55" s="124"/>
      <c r="D55" s="173" t="e">
        <f t="shared" si="0"/>
        <v>#DIV/0!</v>
      </c>
      <c r="E55" s="165"/>
      <c r="F55" s="175"/>
      <c r="G55" s="90"/>
      <c r="H55" s="30"/>
      <c r="I55" s="9"/>
      <c r="J55" s="70"/>
      <c r="K55" s="131"/>
      <c r="L55" s="156"/>
      <c r="M55" s="61"/>
      <c r="N55" s="50"/>
      <c r="O55" s="61"/>
      <c r="P55" s="61"/>
      <c r="Q55" s="34"/>
      <c r="R55" s="29"/>
      <c r="S55" s="9"/>
      <c r="T55" s="30"/>
      <c r="U55" s="34"/>
      <c r="V55" s="153"/>
      <c r="W55" s="35"/>
    </row>
    <row r="56" spans="1:23" ht="13.5" hidden="1" thickBot="1">
      <c r="A56" s="25">
        <v>31</v>
      </c>
      <c r="B56" s="26"/>
      <c r="C56" s="138"/>
      <c r="D56" s="176" t="e">
        <f t="shared" si="0"/>
        <v>#DIV/0!</v>
      </c>
      <c r="E56" s="177"/>
      <c r="F56" s="178"/>
      <c r="G56" s="90"/>
      <c r="H56" s="30"/>
      <c r="I56" s="9"/>
      <c r="J56" s="70"/>
      <c r="K56" s="131"/>
      <c r="L56" s="156"/>
      <c r="M56" s="61"/>
      <c r="N56" s="50"/>
      <c r="O56" s="61"/>
      <c r="P56" s="61"/>
      <c r="Q56" s="34"/>
      <c r="R56" s="29"/>
      <c r="S56" s="9"/>
      <c r="T56" s="30"/>
      <c r="U56" s="34"/>
      <c r="V56" s="153"/>
      <c r="W56" s="35"/>
    </row>
    <row r="57" spans="1:23" ht="12.75">
      <c r="A57" s="75"/>
      <c r="B57" s="1"/>
      <c r="C57" s="76"/>
      <c r="D57" s="3"/>
      <c r="E57" s="187"/>
      <c r="F57" s="188"/>
      <c r="G57" s="1"/>
      <c r="H57" s="77"/>
      <c r="I57" s="78"/>
      <c r="J57" s="79"/>
      <c r="K57" s="1"/>
      <c r="L57" s="81"/>
      <c r="M57" s="1"/>
      <c r="N57" s="80"/>
      <c r="O57" s="2"/>
      <c r="P57" s="2"/>
      <c r="Q57" s="1"/>
      <c r="R57" s="76"/>
      <c r="S57" s="2"/>
      <c r="T57" s="81"/>
      <c r="U57" s="125"/>
      <c r="V57" s="79"/>
      <c r="W57" s="3"/>
    </row>
    <row r="58" spans="1:23" ht="12.75">
      <c r="A58" s="25" t="s">
        <v>7</v>
      </c>
      <c r="B58" s="34"/>
      <c r="C58" s="29"/>
      <c r="D58" s="35"/>
      <c r="E58" s="166"/>
      <c r="F58" s="167"/>
      <c r="G58" s="27">
        <f>SUM(G5:G56)</f>
        <v>22.299999999999997</v>
      </c>
      <c r="H58" s="30" t="s">
        <v>48</v>
      </c>
      <c r="I58" s="9"/>
      <c r="J58" s="29"/>
      <c r="K58" s="34"/>
      <c r="L58" s="30"/>
      <c r="M58" s="4"/>
      <c r="N58" s="50"/>
      <c r="O58" s="5"/>
      <c r="P58" s="5"/>
      <c r="Q58" s="34">
        <f>SUM(Q5:Q56)</f>
        <v>5</v>
      </c>
      <c r="R58" s="29">
        <f>SUM(R5:R56)</f>
        <v>0</v>
      </c>
      <c r="S58" s="9">
        <f>SUM(S5:S56)</f>
        <v>0</v>
      </c>
      <c r="T58" s="30">
        <f>SUM(T5:T56)</f>
        <v>6</v>
      </c>
      <c r="U58" s="43"/>
      <c r="V58" s="149"/>
      <c r="W58" s="140"/>
    </row>
    <row r="59" spans="1:23" ht="12.75">
      <c r="A59" s="24"/>
      <c r="B59" s="16"/>
      <c r="C59" s="31"/>
      <c r="D59" s="18"/>
      <c r="E59" s="168"/>
      <c r="F59" s="169"/>
      <c r="G59" s="16"/>
      <c r="H59" s="19"/>
      <c r="I59" s="20"/>
      <c r="J59" s="17"/>
      <c r="K59" s="32"/>
      <c r="L59" s="28"/>
      <c r="M59" s="16"/>
      <c r="N59" s="59"/>
      <c r="O59" s="20"/>
      <c r="P59" s="20"/>
      <c r="Q59" s="32"/>
      <c r="R59" s="135"/>
      <c r="S59" s="111"/>
      <c r="T59" s="28"/>
      <c r="U59" s="126"/>
      <c r="V59" s="150"/>
      <c r="W59" s="18"/>
    </row>
    <row r="60" spans="1:23" ht="12.75">
      <c r="A60" s="25" t="s">
        <v>3</v>
      </c>
      <c r="B60" s="224">
        <f>AVERAGE(B5:B56)</f>
        <v>-3.5793103448275856</v>
      </c>
      <c r="C60" s="227">
        <f>AVERAGE(C5:C56)</f>
        <v>3.9689655172413785</v>
      </c>
      <c r="D60" s="172">
        <f>AVERAGE(B60:C60)</f>
        <v>0.19482758620689644</v>
      </c>
      <c r="E60" s="170">
        <f>AVERAGE(E5:E56)</f>
        <v>64.57142857142857</v>
      </c>
      <c r="F60" s="171">
        <f>AVERAGE(F5:F56)</f>
        <v>89.96428571428571</v>
      </c>
      <c r="G60" s="128">
        <f>AVERAGE(G5:G56)</f>
        <v>0.7689655172413792</v>
      </c>
      <c r="H60" s="30"/>
      <c r="I60" s="9"/>
      <c r="J60" s="45"/>
      <c r="K60" s="127">
        <f>AVERAGE(K5:K56)</f>
        <v>1029.3750000000002</v>
      </c>
      <c r="L60" s="129">
        <f>AVERAGE(L5:L56)</f>
        <v>1029.3035714285718</v>
      </c>
      <c r="M60" s="4"/>
      <c r="N60" s="50"/>
      <c r="O60" s="5"/>
      <c r="P60" s="5"/>
      <c r="Q60" s="4"/>
      <c r="R60" s="133"/>
      <c r="S60" s="5"/>
      <c r="T60" s="134"/>
      <c r="U60" s="130">
        <f>AVERAGE(U5:U56)</f>
        <v>7.931034482758621</v>
      </c>
      <c r="V60" s="146" t="s">
        <v>30</v>
      </c>
      <c r="W60" s="140"/>
    </row>
    <row r="61" spans="1:23" ht="13.5" thickBot="1">
      <c r="A61" s="23"/>
      <c r="B61" s="189"/>
      <c r="C61" s="190"/>
      <c r="D61" s="191"/>
      <c r="E61" s="192"/>
      <c r="F61" s="193"/>
      <c r="G61" s="194"/>
      <c r="H61" s="33"/>
      <c r="I61" s="36"/>
      <c r="J61" s="195"/>
      <c r="K61" s="189"/>
      <c r="L61" s="196"/>
      <c r="M61" s="6"/>
      <c r="N61" s="60"/>
      <c r="O61" s="7"/>
      <c r="P61" s="7"/>
      <c r="Q61" s="6"/>
      <c r="R61" s="14"/>
      <c r="S61" s="7"/>
      <c r="T61" s="15"/>
      <c r="U61" s="197"/>
      <c r="V61" s="198"/>
      <c r="W61" s="8"/>
    </row>
    <row r="62" spans="1:23" ht="12.75">
      <c r="A62" s="205" t="s">
        <v>1</v>
      </c>
      <c r="B62" s="206">
        <v>-12.3</v>
      </c>
      <c r="C62" s="207">
        <v>-3.7</v>
      </c>
      <c r="D62" s="208">
        <v>-7.7</v>
      </c>
      <c r="E62" s="209">
        <v>21</v>
      </c>
      <c r="F62" s="210">
        <v>66</v>
      </c>
      <c r="G62" s="206"/>
      <c r="H62" s="211"/>
      <c r="I62" s="212"/>
      <c r="J62" s="213"/>
      <c r="K62" s="206">
        <v>1011.8</v>
      </c>
      <c r="L62" s="214">
        <v>1015.4</v>
      </c>
      <c r="M62" s="215"/>
      <c r="N62" s="216"/>
      <c r="O62" s="212"/>
      <c r="P62" s="212"/>
      <c r="Q62" s="215"/>
      <c r="R62" s="217"/>
      <c r="S62" s="212"/>
      <c r="T62" s="211"/>
      <c r="U62" s="218"/>
      <c r="V62" s="219"/>
      <c r="W62" s="220">
        <v>9</v>
      </c>
    </row>
    <row r="63" spans="1:23" ht="13.5" thickBot="1">
      <c r="A63" s="23" t="s">
        <v>6</v>
      </c>
      <c r="B63" s="199">
        <v>7.5</v>
      </c>
      <c r="C63" s="117">
        <v>13.3</v>
      </c>
      <c r="D63" s="200">
        <v>10.4</v>
      </c>
      <c r="E63" s="201">
        <v>96</v>
      </c>
      <c r="F63" s="202">
        <v>99</v>
      </c>
      <c r="G63" s="199"/>
      <c r="H63" s="203"/>
      <c r="I63" s="202"/>
      <c r="J63" s="117"/>
      <c r="K63" s="199">
        <v>1038</v>
      </c>
      <c r="L63" s="203">
        <v>1037.2</v>
      </c>
      <c r="M63" s="199"/>
      <c r="N63" s="204"/>
      <c r="O63" s="202"/>
      <c r="P63" s="202"/>
      <c r="Q63" s="199"/>
      <c r="R63" s="117"/>
      <c r="S63" s="202"/>
      <c r="T63" s="203"/>
      <c r="U63" s="199"/>
      <c r="V63" s="117"/>
      <c r="W63" s="200">
        <v>47</v>
      </c>
    </row>
    <row r="64" ht="12.75">
      <c r="K64" s="5"/>
    </row>
    <row r="65" ht="12.75">
      <c r="K65" s="5"/>
    </row>
  </sheetData>
  <printOptions/>
  <pageMargins left="0.41" right="0.54" top="1.4960629921259843" bottom="0.3937007874015748" header="1.4960629921259843" footer="0.5118110236220472"/>
  <pageSetup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Kristelle</dc:creator>
  <cp:keywords/>
  <dc:description/>
  <cp:lastModifiedBy>typhon</cp:lastModifiedBy>
  <cp:lastPrinted>2012-05-05T10:26:01Z</cp:lastPrinted>
  <dcterms:created xsi:type="dcterms:W3CDTF">2008-01-23T13:09:26Z</dcterms:created>
  <dcterms:modified xsi:type="dcterms:W3CDTF">2012-05-17T09:04:42Z</dcterms:modified>
  <cp:category/>
  <cp:version/>
  <cp:contentType/>
  <cp:contentStatus/>
</cp:coreProperties>
</file>